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liczki" state="visible" r:id="rId4"/>
    <sheet sheetId="2" name="Lokale" state="visible" r:id="rId5"/>
    <sheet sheetId="3" name="Plan gospodarczy" state="visible" r:id="rId6"/>
  </sheets>
  <calcPr calcId="171027" fullCalcOnLoad="1"/>
</workbook>
</file>

<file path=xl/sharedStrings.xml><?xml version="1.0" encoding="utf-8"?>
<sst xmlns="http://schemas.openxmlformats.org/spreadsheetml/2006/main" count="28" uniqueCount="24">
  <si>
    <t>Lokal</t>
  </si>
  <si>
    <t>Udział</t>
  </si>
  <si>
    <t>Rocznie</t>
  </si>
  <si>
    <t>Zaliczka miesięczna</t>
  </si>
  <si>
    <t>Razem</t>
  </si>
  <si>
    <t>Uzupełnij lokale i plan gospodarczy, a udziały i zaliczki policzą się same.</t>
  </si>
  <si>
    <t>Wzór od Moradot (moradot.com). Korzystanie jest bezpłatne, a każdy właściciel widzi tam swój udział i każdą zaliczkę.</t>
  </si>
  <si>
    <t>Powierzchnia (m²)</t>
  </si>
  <si>
    <t>Lokal użytkowy</t>
  </si>
  <si>
    <t>Lokal 1</t>
  </si>
  <si>
    <t>Lokal 2</t>
  </si>
  <si>
    <t>Lokal 3</t>
  </si>
  <si>
    <t>Lokal 4</t>
  </si>
  <si>
    <t>Lokal 5</t>
  </si>
  <si>
    <t>Koszt</t>
  </si>
  <si>
    <t>Rocznie (zł)</t>
  </si>
  <si>
    <t>Sprzątanie</t>
  </si>
  <si>
    <t>Energia elektryczna części wspólnych</t>
  </si>
  <si>
    <t>Ubezpieczenie budynku</t>
  </si>
  <si>
    <t>Wynagrodzenie zarządcy</t>
  </si>
  <si>
    <t>Fundusz remontowy</t>
  </si>
  <si>
    <t>Koszty razem</t>
  </si>
  <si>
    <t>Fundusz remontowy (% kosztów)</t>
  </si>
  <si>
    <t>Liczba zaliczek w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</si>
</sst>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&quot;%&quot;"/>
    <numFmt numFmtId="165" formatCode="#,##0.00 &quot;zł&quot;"/>
  </numFmts>
  <fonts count="3" x14ac:knownFonts="1">
    <font>
      <color theme="1"/>
      <family val="2"/>
      <scheme val="minor"/>
      <sz val="11"/>
      <name val="Calibri"/>
    </font>
    <font>
      <b/>
    </font>
    <font>
      <u/>
      <color rgb="FF2A4074"/>
    </font>
  </fonts>
  <fills count="3">
    <fill>
      <patternFill patternType="none"/>
    </fill>
    <fill>
      <patternFill patternType="gray125"/>
    </fill>
    <fill>
      <patternFill patternType="solid">
        <fgColor rgb="FFF3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rad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4" width="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f>IF('Lokale'!A2="","",'Lokale'!A2)</f>
      </c>
      <c r="B2" s="2">
        <f>IF(A2="","",'Lokale'!D2)</f>
      </c>
      <c r="C2" s="3">
        <f>IF(A2="","",('Lokale'!C2/SUM('Lokale'!$C$2:$C$41)*'Plan gospodarczy'!$B$33+IF('Lokale'!C2&gt;0,'Plan gospodarczy'!$B$34/COUNTIF('Lokale'!$C$2:$C$41,"&gt;0"),0))*(1+'Plan gospodarczy'!$B$35/100))</f>
      </c>
      <c r="D2" s="3">
        <f>IF(A2="","",ROUND(C2/'Plan gospodarczy'!$B$36,2))</f>
      </c>
    </row>
    <row r="3" spans="1:4" x14ac:dyDescent="0.25">
      <c r="A3">
        <f>IF('Lokale'!A3="","",'Lokale'!A3)</f>
      </c>
      <c r="B3" s="2">
        <f>IF(A3="","",'Lokale'!D3)</f>
      </c>
      <c r="C3" s="3">
        <f>IF(A3="","",('Lokale'!C3/SUM('Lokale'!$C$2:$C$41)*'Plan gospodarczy'!$B$33+IF('Lokale'!C3&gt;0,'Plan gospodarczy'!$B$34/COUNTIF('Lokale'!$C$2:$C$41,"&gt;0"),0))*(1+'Plan gospodarczy'!$B$35/100))</f>
      </c>
      <c r="D3" s="3">
        <f>IF(A3="","",ROUND(C3/'Plan gospodarczy'!$B$36,2))</f>
      </c>
    </row>
    <row r="4" spans="1:4" x14ac:dyDescent="0.25">
      <c r="A4">
        <f>IF('Lokale'!A4="","",'Lokale'!A4)</f>
      </c>
      <c r="B4" s="2">
        <f>IF(A4="","",'Lokale'!D4)</f>
      </c>
      <c r="C4" s="3">
        <f>IF(A4="","",('Lokale'!C4/SUM('Lokale'!$C$2:$C$41)*'Plan gospodarczy'!$B$33+IF('Lokale'!C4&gt;0,'Plan gospodarczy'!$B$34/COUNTIF('Lokale'!$C$2:$C$41,"&gt;0"),0))*(1+'Plan gospodarczy'!$B$35/100))</f>
      </c>
      <c r="D4" s="3">
        <f>IF(A4="","",ROUND(C4/'Plan gospodarczy'!$B$36,2))</f>
      </c>
    </row>
    <row r="5" spans="1:4" x14ac:dyDescent="0.25">
      <c r="A5">
        <f>IF('Lokale'!A5="","",'Lokale'!A5)</f>
      </c>
      <c r="B5" s="2">
        <f>IF(A5="","",'Lokale'!D5)</f>
      </c>
      <c r="C5" s="3">
        <f>IF(A5="","",('Lokale'!C5/SUM('Lokale'!$C$2:$C$41)*'Plan gospodarczy'!$B$33+IF('Lokale'!C5&gt;0,'Plan gospodarczy'!$B$34/COUNTIF('Lokale'!$C$2:$C$41,"&gt;0"),0))*(1+'Plan gospodarczy'!$B$35/100))</f>
      </c>
      <c r="D5" s="3">
        <f>IF(A5="","",ROUND(C5/'Plan gospodarczy'!$B$36,2))</f>
      </c>
    </row>
    <row r="6" spans="1:4" x14ac:dyDescent="0.25">
      <c r="A6">
        <f>IF('Lokale'!A6="","",'Lokale'!A6)</f>
      </c>
      <c r="B6" s="2">
        <f>IF(A6="","",'Lokale'!D6)</f>
      </c>
      <c r="C6" s="3">
        <f>IF(A6="","",('Lokale'!C6/SUM('Lokale'!$C$2:$C$41)*'Plan gospodarczy'!$B$33+IF('Lokale'!C6&gt;0,'Plan gospodarczy'!$B$34/COUNTIF('Lokale'!$C$2:$C$41,"&gt;0"),0))*(1+'Plan gospodarczy'!$B$35/100))</f>
      </c>
      <c r="D6" s="3">
        <f>IF(A6="","",ROUND(C6/'Plan gospodarczy'!$B$36,2))</f>
      </c>
    </row>
    <row r="7" spans="1:4" x14ac:dyDescent="0.25">
      <c r="A7">
        <f>IF('Lokale'!A7="","",'Lokale'!A7)</f>
      </c>
      <c r="B7" s="2">
        <f>IF(A7="","",'Lokale'!D7)</f>
      </c>
      <c r="C7" s="3">
        <f>IF(A7="","",('Lokale'!C7/SUM('Lokale'!$C$2:$C$41)*'Plan gospodarczy'!$B$33+IF('Lokale'!C7&gt;0,'Plan gospodarczy'!$B$34/COUNTIF('Lokale'!$C$2:$C$41,"&gt;0"),0))*(1+'Plan gospodarczy'!$B$35/100))</f>
      </c>
      <c r="D7" s="3">
        <f>IF(A7="","",ROUND(C7/'Plan gospodarczy'!$B$36,2))</f>
      </c>
    </row>
    <row r="8" spans="1:4" x14ac:dyDescent="0.25">
      <c r="A8">
        <f>IF('Lokale'!A8="","",'Lokale'!A8)</f>
      </c>
      <c r="B8" s="2">
        <f>IF(A8="","",'Lokale'!D8)</f>
      </c>
      <c r="C8" s="3">
        <f>IF(A8="","",('Lokale'!C8/SUM('Lokale'!$C$2:$C$41)*'Plan gospodarczy'!$B$33+IF('Lokale'!C8&gt;0,'Plan gospodarczy'!$B$34/COUNTIF('Lokale'!$C$2:$C$41,"&gt;0"),0))*(1+'Plan gospodarczy'!$B$35/100))</f>
      </c>
      <c r="D8" s="3">
        <f>IF(A8="","",ROUND(C8/'Plan gospodarczy'!$B$36,2))</f>
      </c>
    </row>
    <row r="9" spans="1:4" x14ac:dyDescent="0.25">
      <c r="A9">
        <f>IF('Lokale'!A9="","",'Lokale'!A9)</f>
      </c>
      <c r="B9" s="2">
        <f>IF(A9="","",'Lokale'!D9)</f>
      </c>
      <c r="C9" s="3">
        <f>IF(A9="","",('Lokale'!C9/SUM('Lokale'!$C$2:$C$41)*'Plan gospodarczy'!$B$33+IF('Lokale'!C9&gt;0,'Plan gospodarczy'!$B$34/COUNTIF('Lokale'!$C$2:$C$41,"&gt;0"),0))*(1+'Plan gospodarczy'!$B$35/100))</f>
      </c>
      <c r="D9" s="3">
        <f>IF(A9="","",ROUND(C9/'Plan gospodarczy'!$B$36,2))</f>
      </c>
    </row>
    <row r="10" spans="1:4" x14ac:dyDescent="0.25">
      <c r="A10">
        <f>IF('Lokale'!A10="","",'Lokale'!A10)</f>
      </c>
      <c r="B10" s="2">
        <f>IF(A10="","",'Lokale'!D10)</f>
      </c>
      <c r="C10" s="3">
        <f>IF(A10="","",('Lokale'!C10/SUM('Lokale'!$C$2:$C$41)*'Plan gospodarczy'!$B$33+IF('Lokale'!C10&gt;0,'Plan gospodarczy'!$B$34/COUNTIF('Lokale'!$C$2:$C$41,"&gt;0"),0))*(1+'Plan gospodarczy'!$B$35/100))</f>
      </c>
      <c r="D10" s="3">
        <f>IF(A10="","",ROUND(C10/'Plan gospodarczy'!$B$36,2))</f>
      </c>
    </row>
    <row r="11" spans="1:4" x14ac:dyDescent="0.25">
      <c r="A11">
        <f>IF('Lokale'!A11="","",'Lokale'!A11)</f>
      </c>
      <c r="B11" s="2">
        <f>IF(A11="","",'Lokale'!D11)</f>
      </c>
      <c r="C11" s="3">
        <f>IF(A11="","",('Lokale'!C11/SUM('Lokale'!$C$2:$C$41)*'Plan gospodarczy'!$B$33+IF('Lokale'!C11&gt;0,'Plan gospodarczy'!$B$34/COUNTIF('Lokale'!$C$2:$C$41,"&gt;0"),0))*(1+'Plan gospodarczy'!$B$35/100))</f>
      </c>
      <c r="D11" s="3">
        <f>IF(A11="","",ROUND(C11/'Plan gospodarczy'!$B$36,2))</f>
      </c>
    </row>
    <row r="12" spans="1:4" x14ac:dyDescent="0.25">
      <c r="A12">
        <f>IF('Lokale'!A12="","",'Lokale'!A12)</f>
      </c>
      <c r="B12" s="2">
        <f>IF(A12="","",'Lokale'!D12)</f>
      </c>
      <c r="C12" s="3">
        <f>IF(A12="","",('Lokale'!C12/SUM('Lokale'!$C$2:$C$41)*'Plan gospodarczy'!$B$33+IF('Lokale'!C12&gt;0,'Plan gospodarczy'!$B$34/COUNTIF('Lokale'!$C$2:$C$41,"&gt;0"),0))*(1+'Plan gospodarczy'!$B$35/100))</f>
      </c>
      <c r="D12" s="3">
        <f>IF(A12="","",ROUND(C12/'Plan gospodarczy'!$B$36,2))</f>
      </c>
    </row>
    <row r="13" spans="1:4" x14ac:dyDescent="0.25">
      <c r="A13">
        <f>IF('Lokale'!A13="","",'Lokale'!A13)</f>
      </c>
      <c r="B13" s="2">
        <f>IF(A13="","",'Lokale'!D13)</f>
      </c>
      <c r="C13" s="3">
        <f>IF(A13="","",('Lokale'!C13/SUM('Lokale'!$C$2:$C$41)*'Plan gospodarczy'!$B$33+IF('Lokale'!C13&gt;0,'Plan gospodarczy'!$B$34/COUNTIF('Lokale'!$C$2:$C$41,"&gt;0"),0))*(1+'Plan gospodarczy'!$B$35/100))</f>
      </c>
      <c r="D13" s="3">
        <f>IF(A13="","",ROUND(C13/'Plan gospodarczy'!$B$36,2))</f>
      </c>
    </row>
    <row r="14" spans="1:4" x14ac:dyDescent="0.25">
      <c r="A14">
        <f>IF('Lokale'!A14="","",'Lokale'!A14)</f>
      </c>
      <c r="B14" s="2">
        <f>IF(A14="","",'Lokale'!D14)</f>
      </c>
      <c r="C14" s="3">
        <f>IF(A14="","",('Lokale'!C14/SUM('Lokale'!$C$2:$C$41)*'Plan gospodarczy'!$B$33+IF('Lokale'!C14&gt;0,'Plan gospodarczy'!$B$34/COUNTIF('Lokale'!$C$2:$C$41,"&gt;0"),0))*(1+'Plan gospodarczy'!$B$35/100))</f>
      </c>
      <c r="D14" s="3">
        <f>IF(A14="","",ROUND(C14/'Plan gospodarczy'!$B$36,2))</f>
      </c>
    </row>
    <row r="15" spans="1:4" x14ac:dyDescent="0.25">
      <c r="A15">
        <f>IF('Lokale'!A15="","",'Lokale'!A15)</f>
      </c>
      <c r="B15" s="2">
        <f>IF(A15="","",'Lokale'!D15)</f>
      </c>
      <c r="C15" s="3">
        <f>IF(A15="","",('Lokale'!C15/SUM('Lokale'!$C$2:$C$41)*'Plan gospodarczy'!$B$33+IF('Lokale'!C15&gt;0,'Plan gospodarczy'!$B$34/COUNTIF('Lokale'!$C$2:$C$41,"&gt;0"),0))*(1+'Plan gospodarczy'!$B$35/100))</f>
      </c>
      <c r="D15" s="3">
        <f>IF(A15="","",ROUND(C15/'Plan gospodarczy'!$B$36,2))</f>
      </c>
    </row>
    <row r="16" spans="1:4" x14ac:dyDescent="0.25">
      <c r="A16">
        <f>IF('Lokale'!A16="","",'Lokale'!A16)</f>
      </c>
      <c r="B16" s="2">
        <f>IF(A16="","",'Lokale'!D16)</f>
      </c>
      <c r="C16" s="3">
        <f>IF(A16="","",('Lokale'!C16/SUM('Lokale'!$C$2:$C$41)*'Plan gospodarczy'!$B$33+IF('Lokale'!C16&gt;0,'Plan gospodarczy'!$B$34/COUNTIF('Lokale'!$C$2:$C$41,"&gt;0"),0))*(1+'Plan gospodarczy'!$B$35/100))</f>
      </c>
      <c r="D16" s="3">
        <f>IF(A16="","",ROUND(C16/'Plan gospodarczy'!$B$36,2))</f>
      </c>
    </row>
    <row r="17" spans="1:4" x14ac:dyDescent="0.25">
      <c r="A17">
        <f>IF('Lokale'!A17="","",'Lokale'!A17)</f>
      </c>
      <c r="B17" s="2">
        <f>IF(A17="","",'Lokale'!D17)</f>
      </c>
      <c r="C17" s="3">
        <f>IF(A17="","",('Lokale'!C17/SUM('Lokale'!$C$2:$C$41)*'Plan gospodarczy'!$B$33+IF('Lokale'!C17&gt;0,'Plan gospodarczy'!$B$34/COUNTIF('Lokale'!$C$2:$C$41,"&gt;0"),0))*(1+'Plan gospodarczy'!$B$35/100))</f>
      </c>
      <c r="D17" s="3">
        <f>IF(A17="","",ROUND(C17/'Plan gospodarczy'!$B$36,2))</f>
      </c>
    </row>
    <row r="18" spans="1:4" x14ac:dyDescent="0.25">
      <c r="A18">
        <f>IF('Lokale'!A18="","",'Lokale'!A18)</f>
      </c>
      <c r="B18" s="2">
        <f>IF(A18="","",'Lokale'!D18)</f>
      </c>
      <c r="C18" s="3">
        <f>IF(A18="","",('Lokale'!C18/SUM('Lokale'!$C$2:$C$41)*'Plan gospodarczy'!$B$33+IF('Lokale'!C18&gt;0,'Plan gospodarczy'!$B$34/COUNTIF('Lokale'!$C$2:$C$41,"&gt;0"),0))*(1+'Plan gospodarczy'!$B$35/100))</f>
      </c>
      <c r="D18" s="3">
        <f>IF(A18="","",ROUND(C18/'Plan gospodarczy'!$B$36,2))</f>
      </c>
    </row>
    <row r="19" spans="1:4" x14ac:dyDescent="0.25">
      <c r="A19">
        <f>IF('Lokale'!A19="","",'Lokale'!A19)</f>
      </c>
      <c r="B19" s="2">
        <f>IF(A19="","",'Lokale'!D19)</f>
      </c>
      <c r="C19" s="3">
        <f>IF(A19="","",('Lokale'!C19/SUM('Lokale'!$C$2:$C$41)*'Plan gospodarczy'!$B$33+IF('Lokale'!C19&gt;0,'Plan gospodarczy'!$B$34/COUNTIF('Lokale'!$C$2:$C$41,"&gt;0"),0))*(1+'Plan gospodarczy'!$B$35/100))</f>
      </c>
      <c r="D19" s="3">
        <f>IF(A19="","",ROUND(C19/'Plan gospodarczy'!$B$36,2))</f>
      </c>
    </row>
    <row r="20" spans="1:4" x14ac:dyDescent="0.25">
      <c r="A20">
        <f>IF('Lokale'!A20="","",'Lokale'!A20)</f>
      </c>
      <c r="B20" s="2">
        <f>IF(A20="","",'Lokale'!D20)</f>
      </c>
      <c r="C20" s="3">
        <f>IF(A20="","",('Lokale'!C20/SUM('Lokale'!$C$2:$C$41)*'Plan gospodarczy'!$B$33+IF('Lokale'!C20&gt;0,'Plan gospodarczy'!$B$34/COUNTIF('Lokale'!$C$2:$C$41,"&gt;0"),0))*(1+'Plan gospodarczy'!$B$35/100))</f>
      </c>
      <c r="D20" s="3">
        <f>IF(A20="","",ROUND(C20/'Plan gospodarczy'!$B$36,2))</f>
      </c>
    </row>
    <row r="21" spans="1:4" x14ac:dyDescent="0.25">
      <c r="A21">
        <f>IF('Lokale'!A21="","",'Lokale'!A21)</f>
      </c>
      <c r="B21" s="2">
        <f>IF(A21="","",'Lokale'!D21)</f>
      </c>
      <c r="C21" s="3">
        <f>IF(A21="","",('Lokale'!C21/SUM('Lokale'!$C$2:$C$41)*'Plan gospodarczy'!$B$33+IF('Lokale'!C21&gt;0,'Plan gospodarczy'!$B$34/COUNTIF('Lokale'!$C$2:$C$41,"&gt;0"),0))*(1+'Plan gospodarczy'!$B$35/100))</f>
      </c>
      <c r="D21" s="3">
        <f>IF(A21="","",ROUND(C21/'Plan gospodarczy'!$B$36,2))</f>
      </c>
    </row>
    <row r="22" spans="1:4" x14ac:dyDescent="0.25">
      <c r="A22">
        <f>IF('Lokale'!A22="","",'Lokale'!A22)</f>
      </c>
      <c r="B22" s="2">
        <f>IF(A22="","",'Lokale'!D22)</f>
      </c>
      <c r="C22" s="3">
        <f>IF(A22="","",('Lokale'!C22/SUM('Lokale'!$C$2:$C$41)*'Plan gospodarczy'!$B$33+IF('Lokale'!C22&gt;0,'Plan gospodarczy'!$B$34/COUNTIF('Lokale'!$C$2:$C$41,"&gt;0"),0))*(1+'Plan gospodarczy'!$B$35/100))</f>
      </c>
      <c r="D22" s="3">
        <f>IF(A22="","",ROUND(C22/'Plan gospodarczy'!$B$36,2))</f>
      </c>
    </row>
    <row r="23" spans="1:4" x14ac:dyDescent="0.25">
      <c r="A23">
        <f>IF('Lokale'!A23="","",'Lokale'!A23)</f>
      </c>
      <c r="B23" s="2">
        <f>IF(A23="","",'Lokale'!D23)</f>
      </c>
      <c r="C23" s="3">
        <f>IF(A23="","",('Lokale'!C23/SUM('Lokale'!$C$2:$C$41)*'Plan gospodarczy'!$B$33+IF('Lokale'!C23&gt;0,'Plan gospodarczy'!$B$34/COUNTIF('Lokale'!$C$2:$C$41,"&gt;0"),0))*(1+'Plan gospodarczy'!$B$35/100))</f>
      </c>
      <c r="D23" s="3">
        <f>IF(A23="","",ROUND(C23/'Plan gospodarczy'!$B$36,2))</f>
      </c>
    </row>
    <row r="24" spans="1:4" x14ac:dyDescent="0.25">
      <c r="A24">
        <f>IF('Lokale'!A24="","",'Lokale'!A24)</f>
      </c>
      <c r="B24" s="2">
        <f>IF(A24="","",'Lokale'!D24)</f>
      </c>
      <c r="C24" s="3">
        <f>IF(A24="","",('Lokale'!C24/SUM('Lokale'!$C$2:$C$41)*'Plan gospodarczy'!$B$33+IF('Lokale'!C24&gt;0,'Plan gospodarczy'!$B$34/COUNTIF('Lokale'!$C$2:$C$41,"&gt;0"),0))*(1+'Plan gospodarczy'!$B$35/100))</f>
      </c>
      <c r="D24" s="3">
        <f>IF(A24="","",ROUND(C24/'Plan gospodarczy'!$B$36,2))</f>
      </c>
    </row>
    <row r="25" spans="1:4" x14ac:dyDescent="0.25">
      <c r="A25">
        <f>IF('Lokale'!A25="","",'Lokale'!A25)</f>
      </c>
      <c r="B25" s="2">
        <f>IF(A25="","",'Lokale'!D25)</f>
      </c>
      <c r="C25" s="3">
        <f>IF(A25="","",('Lokale'!C25/SUM('Lokale'!$C$2:$C$41)*'Plan gospodarczy'!$B$33+IF('Lokale'!C25&gt;0,'Plan gospodarczy'!$B$34/COUNTIF('Lokale'!$C$2:$C$41,"&gt;0"),0))*(1+'Plan gospodarczy'!$B$35/100))</f>
      </c>
      <c r="D25" s="3">
        <f>IF(A25="","",ROUND(C25/'Plan gospodarczy'!$B$36,2))</f>
      </c>
    </row>
    <row r="26" spans="1:4" x14ac:dyDescent="0.25">
      <c r="A26">
        <f>IF('Lokale'!A26="","",'Lokale'!A26)</f>
      </c>
      <c r="B26" s="2">
        <f>IF(A26="","",'Lokale'!D26)</f>
      </c>
      <c r="C26" s="3">
        <f>IF(A26="","",('Lokale'!C26/SUM('Lokale'!$C$2:$C$41)*'Plan gospodarczy'!$B$33+IF('Lokale'!C26&gt;0,'Plan gospodarczy'!$B$34/COUNTIF('Lokale'!$C$2:$C$41,"&gt;0"),0))*(1+'Plan gospodarczy'!$B$35/100))</f>
      </c>
      <c r="D26" s="3">
        <f>IF(A26="","",ROUND(C26/'Plan gospodarczy'!$B$36,2))</f>
      </c>
    </row>
    <row r="27" spans="1:4" x14ac:dyDescent="0.25">
      <c r="A27">
        <f>IF('Lokale'!A27="","",'Lokale'!A27)</f>
      </c>
      <c r="B27" s="2">
        <f>IF(A27="","",'Lokale'!D27)</f>
      </c>
      <c r="C27" s="3">
        <f>IF(A27="","",('Lokale'!C27/SUM('Lokale'!$C$2:$C$41)*'Plan gospodarczy'!$B$33+IF('Lokale'!C27&gt;0,'Plan gospodarczy'!$B$34/COUNTIF('Lokale'!$C$2:$C$41,"&gt;0"),0))*(1+'Plan gospodarczy'!$B$35/100))</f>
      </c>
      <c r="D27" s="3">
        <f>IF(A27="","",ROUND(C27/'Plan gospodarczy'!$B$36,2))</f>
      </c>
    </row>
    <row r="28" spans="1:4" x14ac:dyDescent="0.25">
      <c r="A28">
        <f>IF('Lokale'!A28="","",'Lokale'!A28)</f>
      </c>
      <c r="B28" s="2">
        <f>IF(A28="","",'Lokale'!D28)</f>
      </c>
      <c r="C28" s="3">
        <f>IF(A28="","",('Lokale'!C28/SUM('Lokale'!$C$2:$C$41)*'Plan gospodarczy'!$B$33+IF('Lokale'!C28&gt;0,'Plan gospodarczy'!$B$34/COUNTIF('Lokale'!$C$2:$C$41,"&gt;0"),0))*(1+'Plan gospodarczy'!$B$35/100))</f>
      </c>
      <c r="D28" s="3">
        <f>IF(A28="","",ROUND(C28/'Plan gospodarczy'!$B$36,2))</f>
      </c>
    </row>
    <row r="29" spans="1:4" x14ac:dyDescent="0.25">
      <c r="A29">
        <f>IF('Lokale'!A29="","",'Lokale'!A29)</f>
      </c>
      <c r="B29" s="2">
        <f>IF(A29="","",'Lokale'!D29)</f>
      </c>
      <c r="C29" s="3">
        <f>IF(A29="","",('Lokale'!C29/SUM('Lokale'!$C$2:$C$41)*'Plan gospodarczy'!$B$33+IF('Lokale'!C29&gt;0,'Plan gospodarczy'!$B$34/COUNTIF('Lokale'!$C$2:$C$41,"&gt;0"),0))*(1+'Plan gospodarczy'!$B$35/100))</f>
      </c>
      <c r="D29" s="3">
        <f>IF(A29="","",ROUND(C29/'Plan gospodarczy'!$B$36,2))</f>
      </c>
    </row>
    <row r="30" spans="1:4" x14ac:dyDescent="0.25">
      <c r="A30">
        <f>IF('Lokale'!A30="","",'Lokale'!A30)</f>
      </c>
      <c r="B30" s="2">
        <f>IF(A30="","",'Lokale'!D30)</f>
      </c>
      <c r="C30" s="3">
        <f>IF(A30="","",('Lokale'!C30/SUM('Lokale'!$C$2:$C$41)*'Plan gospodarczy'!$B$33+IF('Lokale'!C30&gt;0,'Plan gospodarczy'!$B$34/COUNTIF('Lokale'!$C$2:$C$41,"&gt;0"),0))*(1+'Plan gospodarczy'!$B$35/100))</f>
      </c>
      <c r="D30" s="3">
        <f>IF(A30="","",ROUND(C30/'Plan gospodarczy'!$B$36,2))</f>
      </c>
    </row>
    <row r="31" spans="1:4" x14ac:dyDescent="0.25">
      <c r="A31">
        <f>IF('Lokale'!A31="","",'Lokale'!A31)</f>
      </c>
      <c r="B31" s="2">
        <f>IF(A31="","",'Lokale'!D31)</f>
      </c>
      <c r="C31" s="3">
        <f>IF(A31="","",('Lokale'!C31/SUM('Lokale'!$C$2:$C$41)*'Plan gospodarczy'!$B$33+IF('Lokale'!C31&gt;0,'Plan gospodarczy'!$B$34/COUNTIF('Lokale'!$C$2:$C$41,"&gt;0"),0))*(1+'Plan gospodarczy'!$B$35/100))</f>
      </c>
      <c r="D31" s="3">
        <f>IF(A31="","",ROUND(C31/'Plan gospodarczy'!$B$36,2))</f>
      </c>
    </row>
    <row r="32" spans="1:4" x14ac:dyDescent="0.25">
      <c r="A32">
        <f>IF('Lokale'!A32="","",'Lokale'!A32)</f>
      </c>
      <c r="B32" s="2">
        <f>IF(A32="","",'Lokale'!D32)</f>
      </c>
      <c r="C32" s="3">
        <f>IF(A32="","",('Lokale'!C32/SUM('Lokale'!$C$2:$C$41)*'Plan gospodarczy'!$B$33+IF('Lokale'!C32&gt;0,'Plan gospodarczy'!$B$34/COUNTIF('Lokale'!$C$2:$C$41,"&gt;0"),0))*(1+'Plan gospodarczy'!$B$35/100))</f>
      </c>
      <c r="D32" s="3">
        <f>IF(A32="","",ROUND(C32/'Plan gospodarczy'!$B$36,2))</f>
      </c>
    </row>
    <row r="33" spans="1:4" x14ac:dyDescent="0.25">
      <c r="A33">
        <f>IF('Lokale'!A33="","",'Lokale'!A33)</f>
      </c>
      <c r="B33" s="2">
        <f>IF(A33="","",'Lokale'!D33)</f>
      </c>
      <c r="C33" s="3">
        <f>IF(A33="","",('Lokale'!C33/SUM('Lokale'!$C$2:$C$41)*'Plan gospodarczy'!$B$33+IF('Lokale'!C33&gt;0,'Plan gospodarczy'!$B$34/COUNTIF('Lokale'!$C$2:$C$41,"&gt;0"),0))*(1+'Plan gospodarczy'!$B$35/100))</f>
      </c>
      <c r="D33" s="3">
        <f>IF(A33="","",ROUND(C33/'Plan gospodarczy'!$B$36,2))</f>
      </c>
    </row>
    <row r="34" spans="1:4" x14ac:dyDescent="0.25">
      <c r="A34">
        <f>IF('Lokale'!A34="","",'Lokale'!A34)</f>
      </c>
      <c r="B34" s="2">
        <f>IF(A34="","",'Lokale'!D34)</f>
      </c>
      <c r="C34" s="3">
        <f>IF(A34="","",('Lokale'!C34/SUM('Lokale'!$C$2:$C$41)*'Plan gospodarczy'!$B$33+IF('Lokale'!C34&gt;0,'Plan gospodarczy'!$B$34/COUNTIF('Lokale'!$C$2:$C$41,"&gt;0"),0))*(1+'Plan gospodarczy'!$B$35/100))</f>
      </c>
      <c r="D34" s="3">
        <f>IF(A34="","",ROUND(C34/'Plan gospodarczy'!$B$36,2))</f>
      </c>
    </row>
    <row r="35" spans="1:4" x14ac:dyDescent="0.25">
      <c r="A35">
        <f>IF('Lokale'!A35="","",'Lokale'!A35)</f>
      </c>
      <c r="B35" s="2">
        <f>IF(A35="","",'Lokale'!D35)</f>
      </c>
      <c r="C35" s="3">
        <f>IF(A35="","",('Lokale'!C35/SUM('Lokale'!$C$2:$C$41)*'Plan gospodarczy'!$B$33+IF('Lokale'!C35&gt;0,'Plan gospodarczy'!$B$34/COUNTIF('Lokale'!$C$2:$C$41,"&gt;0"),0))*(1+'Plan gospodarczy'!$B$35/100))</f>
      </c>
      <c r="D35" s="3">
        <f>IF(A35="","",ROUND(C35/'Plan gospodarczy'!$B$36,2))</f>
      </c>
    </row>
    <row r="36" spans="1:4" x14ac:dyDescent="0.25">
      <c r="A36">
        <f>IF('Lokale'!A36="","",'Lokale'!A36)</f>
      </c>
      <c r="B36" s="2">
        <f>IF(A36="","",'Lokale'!D36)</f>
      </c>
      <c r="C36" s="3">
        <f>IF(A36="","",('Lokale'!C36/SUM('Lokale'!$C$2:$C$41)*'Plan gospodarczy'!$B$33+IF('Lokale'!C36&gt;0,'Plan gospodarczy'!$B$34/COUNTIF('Lokale'!$C$2:$C$41,"&gt;0"),0))*(1+'Plan gospodarczy'!$B$35/100))</f>
      </c>
      <c r="D36" s="3">
        <f>IF(A36="","",ROUND(C36/'Plan gospodarczy'!$B$36,2))</f>
      </c>
    </row>
    <row r="37" spans="1:4" x14ac:dyDescent="0.25">
      <c r="A37">
        <f>IF('Lokale'!A37="","",'Lokale'!A37)</f>
      </c>
      <c r="B37" s="2">
        <f>IF(A37="","",'Lokale'!D37)</f>
      </c>
      <c r="C37" s="3">
        <f>IF(A37="","",('Lokale'!C37/SUM('Lokale'!$C$2:$C$41)*'Plan gospodarczy'!$B$33+IF('Lokale'!C37&gt;0,'Plan gospodarczy'!$B$34/COUNTIF('Lokale'!$C$2:$C$41,"&gt;0"),0))*(1+'Plan gospodarczy'!$B$35/100))</f>
      </c>
      <c r="D37" s="3">
        <f>IF(A37="","",ROUND(C37/'Plan gospodarczy'!$B$36,2))</f>
      </c>
    </row>
    <row r="38" spans="1:4" x14ac:dyDescent="0.25">
      <c r="A38">
        <f>IF('Lokale'!A38="","",'Lokale'!A38)</f>
      </c>
      <c r="B38" s="2">
        <f>IF(A38="","",'Lokale'!D38)</f>
      </c>
      <c r="C38" s="3">
        <f>IF(A38="","",('Lokale'!C38/SUM('Lokale'!$C$2:$C$41)*'Plan gospodarczy'!$B$33+IF('Lokale'!C38&gt;0,'Plan gospodarczy'!$B$34/COUNTIF('Lokale'!$C$2:$C$41,"&gt;0"),0))*(1+'Plan gospodarczy'!$B$35/100))</f>
      </c>
      <c r="D38" s="3">
        <f>IF(A38="","",ROUND(C38/'Plan gospodarczy'!$B$36,2))</f>
      </c>
    </row>
    <row r="39" spans="1:4" x14ac:dyDescent="0.25">
      <c r="A39">
        <f>IF('Lokale'!A39="","",'Lokale'!A39)</f>
      </c>
      <c r="B39" s="2">
        <f>IF(A39="","",'Lokale'!D39)</f>
      </c>
      <c r="C39" s="3">
        <f>IF(A39="","",('Lokale'!C39/SUM('Lokale'!$C$2:$C$41)*'Plan gospodarczy'!$B$33+IF('Lokale'!C39&gt;0,'Plan gospodarczy'!$B$34/COUNTIF('Lokale'!$C$2:$C$41,"&gt;0"),0))*(1+'Plan gospodarczy'!$B$35/100))</f>
      </c>
      <c r="D39" s="3">
        <f>IF(A39="","",ROUND(C39/'Plan gospodarczy'!$B$36,2))</f>
      </c>
    </row>
    <row r="40" spans="1:4" x14ac:dyDescent="0.25">
      <c r="A40">
        <f>IF('Lokale'!A40="","",'Lokale'!A40)</f>
      </c>
      <c r="B40" s="2">
        <f>IF(A40="","",'Lokale'!D40)</f>
      </c>
      <c r="C40" s="3">
        <f>IF(A40="","",('Lokale'!C40/SUM('Lokale'!$C$2:$C$41)*'Plan gospodarczy'!$B$33+IF('Lokale'!C40&gt;0,'Plan gospodarczy'!$B$34/COUNTIF('Lokale'!$C$2:$C$41,"&gt;0"),0))*(1+'Plan gospodarczy'!$B$35/100))</f>
      </c>
      <c r="D40" s="3">
        <f>IF(A40="","",ROUND(C40/'Plan gospodarczy'!$B$36,2))</f>
      </c>
    </row>
    <row r="41" spans="1:4" x14ac:dyDescent="0.25">
      <c r="A41">
        <f>IF('Lokale'!A41="","",'Lokale'!A41)</f>
      </c>
      <c r="B41" s="2">
        <f>IF(A41="","",'Lokale'!D41)</f>
      </c>
      <c r="C41" s="3">
        <f>IF(A41="","",('Lokale'!C41/SUM('Lokale'!$C$2:$C$41)*'Plan gospodarczy'!$B$33+IF('Lokale'!C41&gt;0,'Plan gospodarczy'!$B$34/COUNTIF('Lokale'!$C$2:$C$41,"&gt;0"),0))*(1+'Plan gospodarczy'!$B$35/100))</f>
      </c>
      <c r="D41" s="3">
        <f>IF(A41="","",ROUND(C41/'Plan gospodarczy'!$B$36,2))</f>
      </c>
    </row>
    <row r="42" spans="1:4" s="4" customFormat="1" x14ac:dyDescent="0.25">
      <c r="A42" s="4" t="s">
        <v>4</v>
      </c>
      <c r="B42" s="5">
        <f>SUM(B2:B41)</f>
      </c>
      <c r="C42" s="6">
        <f>SUM(C2:C41)</f>
      </c>
      <c r="D42" s="6">
        <f>SUM(D2:D41)</f>
      </c>
    </row>
    <row r="44" spans="1:1" x14ac:dyDescent="0.25">
      <c r="A44" t="s">
        <v>5</v>
      </c>
    </row>
    <row r="45" spans="1:1" x14ac:dyDescent="0.25">
      <c r="A45" s="7" t="s">
        <v>6</v>
      </c>
    </row>
  </sheetData>
  <hyperlinks>
    <hyperlink ref="A4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20" hidden="1" customWidth="1"/>
    <col min="4" max="4" width="14" customWidth="1"/>
  </cols>
  <sheetData>
    <row r="1" spans="1:4" x14ac:dyDescent="0.25">
      <c r="A1" s="1" t="s">
        <v>0</v>
      </c>
      <c r="B1" s="1" t="s">
        <v>7</v>
      </c>
      <c r="C1" s="1" t="s">
        <v>7</v>
      </c>
      <c r="D1" s="1" t="s">
        <v>1</v>
      </c>
    </row>
    <row r="2" spans="1:4" x14ac:dyDescent="0.25">
      <c r="A2" t="s">
        <v>8</v>
      </c>
      <c r="B2" s="8">
        <v>95</v>
      </c>
      <c r="C2" s="8">
        <f>IF(A2="","",B2)</f>
      </c>
      <c r="D2" s="2">
        <f>IF(A2="","",C2/SUM($C$2:$C$41)*100)</f>
      </c>
    </row>
    <row r="3" spans="1:4" x14ac:dyDescent="0.25">
      <c r="A3" t="s">
        <v>9</v>
      </c>
      <c r="B3" s="8">
        <v>54.3</v>
      </c>
      <c r="C3" s="8">
        <f>IF(A3="","",B3)</f>
      </c>
      <c r="D3" s="2">
        <f>IF(A3="","",C3/SUM($C$2:$C$41)*100)</f>
      </c>
    </row>
    <row r="4" spans="1:4" x14ac:dyDescent="0.25">
      <c r="A4" t="s">
        <v>10</v>
      </c>
      <c r="B4" s="8">
        <v>61.8</v>
      </c>
      <c r="C4" s="8">
        <f>IF(A4="","",B4)</f>
      </c>
      <c r="D4" s="2">
        <f>IF(A4="","",C4/SUM($C$2:$C$41)*100)</f>
      </c>
    </row>
    <row r="5" spans="1:4" x14ac:dyDescent="0.25">
      <c r="A5" t="s">
        <v>11</v>
      </c>
      <c r="B5" s="8">
        <v>48.2</v>
      </c>
      <c r="C5" s="8">
        <f>IF(A5="","",B5)</f>
      </c>
      <c r="D5" s="2">
        <f>IF(A5="","",C5/SUM($C$2:$C$41)*100)</f>
      </c>
    </row>
    <row r="6" spans="1:4" x14ac:dyDescent="0.25">
      <c r="A6" t="s">
        <v>12</v>
      </c>
      <c r="B6" s="8">
        <v>72.5</v>
      </c>
      <c r="C6" s="8">
        <f>IF(A6="","",B6)</f>
      </c>
      <c r="D6" s="2">
        <f>IF(A6="","",C6/SUM($C$2:$C$41)*100)</f>
      </c>
    </row>
    <row r="7" spans="1:4" x14ac:dyDescent="0.25">
      <c r="A7" t="s">
        <v>13</v>
      </c>
      <c r="B7" s="8">
        <v>54.3</v>
      </c>
      <c r="C7" s="8">
        <f>IF(A7="","",B7)</f>
      </c>
      <c r="D7" s="2">
        <f>IF(A7="","",C7/SUM($C$2:$C$41)*100)</f>
      </c>
    </row>
    <row r="8" spans="2:4" x14ac:dyDescent="0.25">
      <c r="B8" s="8"/>
      <c r="C8" s="8">
        <f>IF(A8="","",B8)</f>
      </c>
      <c r="D8" s="2">
        <f>IF(A8="","",C8/SUM($C$2:$C$41)*100)</f>
      </c>
    </row>
    <row r="9" spans="2:4" x14ac:dyDescent="0.25">
      <c r="B9" s="8"/>
      <c r="C9" s="8">
        <f>IF(A9="","",B9)</f>
      </c>
      <c r="D9" s="2">
        <f>IF(A9="","",C9/SUM($C$2:$C$41)*100)</f>
      </c>
    </row>
    <row r="10" spans="2:4" x14ac:dyDescent="0.25">
      <c r="B10" s="8"/>
      <c r="C10" s="8">
        <f>IF(A10="","",B10)</f>
      </c>
      <c r="D10" s="2">
        <f>IF(A10="","",C10/SUM($C$2:$C$41)*100)</f>
      </c>
    </row>
    <row r="11" spans="2:4" x14ac:dyDescent="0.25">
      <c r="B11" s="8"/>
      <c r="C11" s="8">
        <f>IF(A11="","",B11)</f>
      </c>
      <c r="D11" s="2">
        <f>IF(A11="","",C11/SUM($C$2:$C$41)*100)</f>
      </c>
    </row>
    <row r="12" spans="2:4" x14ac:dyDescent="0.25">
      <c r="B12" s="8"/>
      <c r="C12" s="8">
        <f>IF(A12="","",B12)</f>
      </c>
      <c r="D12" s="2">
        <f>IF(A12="","",C12/SUM($C$2:$C$41)*100)</f>
      </c>
    </row>
    <row r="13" spans="2:4" x14ac:dyDescent="0.25">
      <c r="B13" s="8"/>
      <c r="C13" s="8">
        <f>IF(A13="","",B13)</f>
      </c>
      <c r="D13" s="2">
        <f>IF(A13="","",C13/SUM($C$2:$C$41)*100)</f>
      </c>
    </row>
    <row r="14" spans="2:4" x14ac:dyDescent="0.25">
      <c r="B14" s="8"/>
      <c r="C14" s="8">
        <f>IF(A14="","",B14)</f>
      </c>
      <c r="D14" s="2">
        <f>IF(A14="","",C14/SUM($C$2:$C$41)*100)</f>
      </c>
    </row>
    <row r="15" spans="2:4" x14ac:dyDescent="0.25">
      <c r="B15" s="8"/>
      <c r="C15" s="8">
        <f>IF(A15="","",B15)</f>
      </c>
      <c r="D15" s="2">
        <f>IF(A15="","",C15/SUM($C$2:$C$41)*100)</f>
      </c>
    </row>
    <row r="16" spans="2:4" x14ac:dyDescent="0.25">
      <c r="B16" s="8"/>
      <c r="C16" s="8">
        <f>IF(A16="","",B16)</f>
      </c>
      <c r="D16" s="2">
        <f>IF(A16="","",C16/SUM($C$2:$C$41)*100)</f>
      </c>
    </row>
    <row r="17" spans="2:4" x14ac:dyDescent="0.25">
      <c r="B17" s="8"/>
      <c r="C17" s="8">
        <f>IF(A17="","",B17)</f>
      </c>
      <c r="D17" s="2">
        <f>IF(A17="","",C17/SUM($C$2:$C$41)*100)</f>
      </c>
    </row>
    <row r="18" spans="2:4" x14ac:dyDescent="0.25">
      <c r="B18" s="8"/>
      <c r="C18" s="8">
        <f>IF(A18="","",B18)</f>
      </c>
      <c r="D18" s="2">
        <f>IF(A18="","",C18/SUM($C$2:$C$41)*100)</f>
      </c>
    </row>
    <row r="19" spans="2:4" x14ac:dyDescent="0.25">
      <c r="B19" s="8"/>
      <c r="C19" s="8">
        <f>IF(A19="","",B19)</f>
      </c>
      <c r="D19" s="2">
        <f>IF(A19="","",C19/SUM($C$2:$C$41)*100)</f>
      </c>
    </row>
    <row r="20" spans="2:4" x14ac:dyDescent="0.25">
      <c r="B20" s="8"/>
      <c r="C20" s="8">
        <f>IF(A20="","",B20)</f>
      </c>
      <c r="D20" s="2">
        <f>IF(A20="","",C20/SUM($C$2:$C$41)*100)</f>
      </c>
    </row>
    <row r="21" spans="2:4" x14ac:dyDescent="0.25">
      <c r="B21" s="8"/>
      <c r="C21" s="8">
        <f>IF(A21="","",B21)</f>
      </c>
      <c r="D21" s="2">
        <f>IF(A21="","",C21/SUM($C$2:$C$41)*100)</f>
      </c>
    </row>
    <row r="22" spans="2:4" x14ac:dyDescent="0.25">
      <c r="B22" s="8"/>
      <c r="C22" s="8">
        <f>IF(A22="","",B22)</f>
      </c>
      <c r="D22" s="2">
        <f>IF(A22="","",C22/SUM($C$2:$C$41)*100)</f>
      </c>
    </row>
    <row r="23" spans="2:4" x14ac:dyDescent="0.25">
      <c r="B23" s="8"/>
      <c r="C23" s="8">
        <f>IF(A23="","",B23)</f>
      </c>
      <c r="D23" s="2">
        <f>IF(A23="","",C23/SUM($C$2:$C$41)*100)</f>
      </c>
    </row>
    <row r="24" spans="2:4" x14ac:dyDescent="0.25">
      <c r="B24" s="8"/>
      <c r="C24" s="8">
        <f>IF(A24="","",B24)</f>
      </c>
      <c r="D24" s="2">
        <f>IF(A24="","",C24/SUM($C$2:$C$41)*100)</f>
      </c>
    </row>
    <row r="25" spans="2:4" x14ac:dyDescent="0.25">
      <c r="B25" s="8"/>
      <c r="C25" s="8">
        <f>IF(A25="","",B25)</f>
      </c>
      <c r="D25" s="2">
        <f>IF(A25="","",C25/SUM($C$2:$C$41)*100)</f>
      </c>
    </row>
    <row r="26" spans="2:4" x14ac:dyDescent="0.25">
      <c r="B26" s="8"/>
      <c r="C26" s="8">
        <f>IF(A26="","",B26)</f>
      </c>
      <c r="D26" s="2">
        <f>IF(A26="","",C26/SUM($C$2:$C$41)*100)</f>
      </c>
    </row>
    <row r="27" spans="2:4" x14ac:dyDescent="0.25">
      <c r="B27" s="8"/>
      <c r="C27" s="8">
        <f>IF(A27="","",B27)</f>
      </c>
      <c r="D27" s="2">
        <f>IF(A27="","",C27/SUM($C$2:$C$41)*100)</f>
      </c>
    </row>
    <row r="28" spans="2:4" x14ac:dyDescent="0.25">
      <c r="B28" s="8"/>
      <c r="C28" s="8">
        <f>IF(A28="","",B28)</f>
      </c>
      <c r="D28" s="2">
        <f>IF(A28="","",C28/SUM($C$2:$C$41)*100)</f>
      </c>
    </row>
    <row r="29" spans="2:4" x14ac:dyDescent="0.25">
      <c r="B29" s="8"/>
      <c r="C29" s="8">
        <f>IF(A29="","",B29)</f>
      </c>
      <c r="D29" s="2">
        <f>IF(A29="","",C29/SUM($C$2:$C$41)*100)</f>
      </c>
    </row>
    <row r="30" spans="2:4" x14ac:dyDescent="0.25">
      <c r="B30" s="8"/>
      <c r="C30" s="8">
        <f>IF(A30="","",B30)</f>
      </c>
      <c r="D30" s="2">
        <f>IF(A30="","",C30/SUM($C$2:$C$41)*100)</f>
      </c>
    </row>
    <row r="31" spans="2:4" x14ac:dyDescent="0.25">
      <c r="B31" s="8"/>
      <c r="C31" s="8">
        <f>IF(A31="","",B31)</f>
      </c>
      <c r="D31" s="2">
        <f>IF(A31="","",C31/SUM($C$2:$C$41)*100)</f>
      </c>
    </row>
    <row r="32" spans="2:4" x14ac:dyDescent="0.25">
      <c r="B32" s="8"/>
      <c r="C32" s="8">
        <f>IF(A32="","",B32)</f>
      </c>
      <c r="D32" s="2">
        <f>IF(A32="","",C32/SUM($C$2:$C$41)*100)</f>
      </c>
    </row>
    <row r="33" spans="2:4" x14ac:dyDescent="0.25">
      <c r="B33" s="8"/>
      <c r="C33" s="8">
        <f>IF(A33="","",B33)</f>
      </c>
      <c r="D33" s="2">
        <f>IF(A33="","",C33/SUM($C$2:$C$41)*100)</f>
      </c>
    </row>
    <row r="34" spans="2:4" x14ac:dyDescent="0.25">
      <c r="B34" s="8"/>
      <c r="C34" s="8">
        <f>IF(A34="","",B34)</f>
      </c>
      <c r="D34" s="2">
        <f>IF(A34="","",C34/SUM($C$2:$C$41)*100)</f>
      </c>
    </row>
    <row r="35" spans="2:4" x14ac:dyDescent="0.25">
      <c r="B35" s="8"/>
      <c r="C35" s="8">
        <f>IF(A35="","",B35)</f>
      </c>
      <c r="D35" s="2">
        <f>IF(A35="","",C35/SUM($C$2:$C$41)*100)</f>
      </c>
    </row>
    <row r="36" spans="2:4" x14ac:dyDescent="0.25">
      <c r="B36" s="8"/>
      <c r="C36" s="8">
        <f>IF(A36="","",B36)</f>
      </c>
      <c r="D36" s="2">
        <f>IF(A36="","",C36/SUM($C$2:$C$41)*100)</f>
      </c>
    </row>
    <row r="37" spans="2:4" x14ac:dyDescent="0.25">
      <c r="B37" s="8"/>
      <c r="C37" s="8">
        <f>IF(A37="","",B37)</f>
      </c>
      <c r="D37" s="2">
        <f>IF(A37="","",C37/SUM($C$2:$C$41)*100)</f>
      </c>
    </row>
    <row r="38" spans="2:4" x14ac:dyDescent="0.25">
      <c r="B38" s="8"/>
      <c r="C38" s="8">
        <f>IF(A38="","",B38)</f>
      </c>
      <c r="D38" s="2">
        <f>IF(A38="","",C38/SUM($C$2:$C$41)*100)</f>
      </c>
    </row>
    <row r="39" spans="2:4" x14ac:dyDescent="0.25">
      <c r="B39" s="8"/>
      <c r="C39" s="8">
        <f>IF(A39="","",B39)</f>
      </c>
      <c r="D39" s="2">
        <f>IF(A39="","",C39/SUM($C$2:$C$41)*100)</f>
      </c>
    </row>
    <row r="40" spans="2:4" x14ac:dyDescent="0.25">
      <c r="B40" s="8"/>
      <c r="C40" s="8">
        <f>IF(A40="","",B40)</f>
      </c>
      <c r="D40" s="2">
        <f>IF(A40="","",C40/SUM($C$2:$C$41)*100)</f>
      </c>
    </row>
    <row r="41" spans="2:4" x14ac:dyDescent="0.25">
      <c r="B41" s="8"/>
      <c r="C41" s="8">
        <f>IF(A41="","",B41)</f>
      </c>
      <c r="D41" s="2">
        <f>IF(A41="","",C41/SUM($C$2:$C$41)*100)</f>
      </c>
    </row>
    <row r="42" spans="1:4" s="4" customFormat="1" x14ac:dyDescent="0.25">
      <c r="A42" s="4" t="s">
        <v>4</v>
      </c>
      <c r="B42" s="9">
        <f>SUM(B2:B41)</f>
      </c>
      <c r="D42" s="5">
        <f>SUM(D2:D41)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</cols>
  <sheetData>
    <row r="1" spans="1:2" x14ac:dyDescent="0.25">
      <c r="A1" s="1" t="s">
        <v>14</v>
      </c>
      <c r="B1" s="1" t="s">
        <v>15</v>
      </c>
    </row>
    <row r="2" spans="1:2" x14ac:dyDescent="0.25">
      <c r="A2" t="s">
        <v>16</v>
      </c>
      <c r="B2" s="3">
        <v>9600</v>
      </c>
    </row>
    <row r="3" spans="1:2" x14ac:dyDescent="0.25">
      <c r="A3" t="s">
        <v>17</v>
      </c>
      <c r="B3" s="3">
        <v>3600</v>
      </c>
    </row>
    <row r="4" spans="1:2" x14ac:dyDescent="0.25">
      <c r="A4" t="s">
        <v>18</v>
      </c>
      <c r="B4" s="3">
        <v>2400</v>
      </c>
    </row>
    <row r="5" spans="1:2" x14ac:dyDescent="0.25">
      <c r="A5" t="s">
        <v>19</v>
      </c>
      <c r="B5" s="3">
        <v>7200</v>
      </c>
    </row>
    <row r="6" spans="1:2" x14ac:dyDescent="0.25">
      <c r="A6" t="s">
        <v>20</v>
      </c>
      <c r="B6" s="3">
        <v>12000</v>
      </c>
    </row>
    <row r="7" spans="2:2" x14ac:dyDescent="0.25">
      <c r="B7" s="3"/>
    </row>
    <row r="8" spans="2:2" x14ac:dyDescent="0.25">
      <c r="B8" s="3"/>
    </row>
    <row r="9" spans="2:2" x14ac:dyDescent="0.25">
      <c r="B9" s="3"/>
    </row>
    <row r="10" spans="2:2" x14ac:dyDescent="0.25">
      <c r="B10" s="3"/>
    </row>
    <row r="11" spans="2:2" x14ac:dyDescent="0.25">
      <c r="B11" s="3"/>
    </row>
    <row r="12" spans="2:2" x14ac:dyDescent="0.25">
      <c r="B12" s="3"/>
    </row>
    <row r="13" spans="2:2" x14ac:dyDescent="0.25">
      <c r="B13" s="3"/>
    </row>
    <row r="14" spans="2:2" x14ac:dyDescent="0.25">
      <c r="B14" s="3"/>
    </row>
    <row r="15" spans="2:2" x14ac:dyDescent="0.25">
      <c r="B15" s="3"/>
    </row>
    <row r="16" spans="2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3" spans="1:2" x14ac:dyDescent="0.25">
      <c r="A33" s="4" t="s">
        <v>21</v>
      </c>
      <c r="B33" s="3">
        <f>SUM(B2:B31)</f>
      </c>
    </row>
    <row r="34" hidden="1" spans="1:2" x14ac:dyDescent="0.25">
      <c r="A34" s="4"/>
      <c r="B34" s="3">
        <v>0</v>
      </c>
    </row>
    <row r="35" spans="1:2" x14ac:dyDescent="0.25">
      <c r="A35" s="4" t="s">
        <v>22</v>
      </c>
      <c r="B35">
        <v>0</v>
      </c>
    </row>
    <row r="36" spans="1:2" x14ac:dyDescent="0.25">
      <c r="A36" s="4" t="s">
        <v>23</v>
      </c>
      <c r="B36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Zaliczki</vt:lpstr>
      <vt:lpstr>Lokale</vt:lpstr>
      <vt:lpstr>Plan gospodarczy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Moradot</dc:creator>
  <dc:title/>
  <dc:subject/>
  <dc:description/>
  <cp:keywords/>
  <cp:category/>
  <cp:lastModifiedBy>Unknown</cp:lastModifiedBy>
  <dcterms:created xsi:type="dcterms:W3CDTF">2026-10-16T12:50:07Z</dcterms:created>
  <dcterms:modified xsi:type="dcterms:W3CDTF">2026-10-16T12:50:07Z</dcterms:modified>
</cp:coreProperties>
</file>